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со старого компьютера 03.02.22\2. СЕССИИ\СЕССИИ 6 созыва 2020-2025 гг\36 сессия от 20.12.2024\1. Р. № 36-226 от 20.12.2024 Бюджет 2025-2027г\"/>
    </mc:Choice>
  </mc:AlternateContent>
  <xr:revisionPtr revIDLastSave="0" documentId="13_ncr:1_{A60265C9-660E-4F94-9A14-66AC6625B8D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Лист1!$A$17:$F$43</definedName>
    <definedName name="_xlnm.Print_Titles" localSheetId="0">Лист1!$23:$23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" i="1" l="1"/>
  <c r="F19" i="1"/>
  <c r="E37" i="1"/>
  <c r="F37" i="1"/>
  <c r="D37" i="1"/>
  <c r="E29" i="1" l="1"/>
  <c r="F29" i="1"/>
  <c r="D29" i="1"/>
  <c r="D32" i="1"/>
  <c r="D19" i="1"/>
  <c r="F27" i="1"/>
  <c r="E27" i="1"/>
  <c r="D27" i="1"/>
  <c r="F25" i="1"/>
  <c r="F32" i="1"/>
  <c r="F35" i="1"/>
  <c r="D25" i="1"/>
  <c r="F39" i="1"/>
  <c r="E39" i="1"/>
  <c r="E35" i="1"/>
  <c r="E32" i="1"/>
  <c r="E25" i="1"/>
  <c r="D35" i="1"/>
  <c r="D39" i="1"/>
  <c r="E42" i="1" l="1"/>
  <c r="F42" i="1"/>
  <c r="D42" i="1"/>
</calcChain>
</file>

<file path=xl/sharedStrings.xml><?xml version="1.0" encoding="utf-8"?>
<sst xmlns="http://schemas.openxmlformats.org/spreadsheetml/2006/main" count="81" uniqueCount="79">
  <si>
    <t>0800</t>
  </si>
  <si>
    <t>Культура</t>
  </si>
  <si>
    <t>0801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</si>
  <si>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</si>
  <si>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</si>
  <si>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</si>
  <si>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Всего</t>
  </si>
  <si>
    <t>Национальная экономика</t>
  </si>
  <si>
    <t>0400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</si>
  <si>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</si>
  <si>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</si>
  <si>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</si>
  <si>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</si>
  <si>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</si>
  <si>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</si>
  <si>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</si>
  <si>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</si>
  <si>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</si>
  <si>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</si>
  <si>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</si>
  <si>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</t>
  </si>
  <si>
    <t>0103</t>
  </si>
  <si>
    <t>11</t>
  </si>
  <si>
    <t>Другие общегосударственные вопросы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</si>
  <si>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</si>
  <si>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</si>
  <si>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</si>
  <si>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</si>
  <si>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0300</t>
  </si>
  <si>
    <t>Национальная безопасность и правоохранительная деятельность</t>
  </si>
  <si>
    <t>0113</t>
  </si>
  <si>
    <t>Национальная оборона</t>
  </si>
  <si>
    <t>0200</t>
  </si>
  <si>
    <t>Мобилизационная  и вневойсковая подготовка</t>
  </si>
  <si>
    <t>0203</t>
  </si>
  <si>
    <t>Благоустройство</t>
  </si>
  <si>
    <t>0503</t>
  </si>
  <si>
    <t>0310</t>
  </si>
  <si>
    <t>Резервные фонды</t>
  </si>
  <si>
    <t>0111</t>
  </si>
  <si>
    <t>0409</t>
  </si>
  <si>
    <t>Дорожное хозяйство (дорожные фонды)</t>
  </si>
  <si>
    <t>1100</t>
  </si>
  <si>
    <t>1105</t>
  </si>
  <si>
    <t>Условно утвержденные расходы</t>
  </si>
  <si>
    <t>Культура, кинематография</t>
  </si>
  <si>
    <t>5</t>
  </si>
  <si>
    <t>7</t>
  </si>
  <si>
    <t>8</t>
  </si>
  <si>
    <t>13</t>
  </si>
  <si>
    <t>15</t>
  </si>
  <si>
    <t>16</t>
  </si>
  <si>
    <t>17</t>
  </si>
  <si>
    <t>18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</si>
  <si>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</si>
  <si>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</si>
  <si>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14</t>
  </si>
  <si>
    <t>19</t>
  </si>
  <si>
    <t>20</t>
  </si>
  <si>
    <t>(тыс. рублей)</t>
  </si>
  <si>
    <t>Другие вопросы в области физической культуры и спорта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</si>
  <si>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</si>
  <si>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</si>
  <si>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21</t>
  </si>
  <si>
    <t>22</t>
  </si>
  <si>
    <t>Приложение  № 3</t>
  </si>
  <si>
    <t>0412</t>
  </si>
  <si>
    <t>Другие  вопросы в области национальной экономики</t>
  </si>
  <si>
    <t>4</t>
  </si>
  <si>
    <t>23</t>
  </si>
  <si>
    <t>Сумма на  2025 год</t>
  </si>
  <si>
    <t>Социальная политика</t>
  </si>
  <si>
    <t>Пенсионное обеспечение</t>
  </si>
  <si>
    <t>1000</t>
  </si>
  <si>
    <t>1001</t>
  </si>
  <si>
    <t>Распределение бюджетных ассигнований по разделам и 
подразделам бюджетной классификации расходов бюджетов Российской Федерации
                      на 2024 год и плановый период 2025-2027 годов</t>
  </si>
  <si>
    <t>Сумма на  2026 год</t>
  </si>
  <si>
    <t>Сумма на  2027 год</t>
  </si>
  <si>
    <t xml:space="preserve">к  Решению Юрьевского сельского Совета депутатов от 20.12.2024 г. № 36-226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</si>
</sst>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1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49" fontId="0" fillId="0" borderId="0" xfId="0" applyNumberFormat="1" applyAlignment="1">
      <alignment vertical="top"/>
    </xf>
    <xf numFmtId="0" fontId="6" fillId="0" borderId="0" xfId="0" applyFont="1"/>
    <xf numFmtId="0" fontId="4" fillId="0" borderId="0" xfId="0" applyFont="1" applyFill="1" applyAlignment="1">
      <alignment horizontal="left"/>
    </xf>
    <xf numFmtId="49" fontId="0" fillId="0" borderId="0" xfId="0" applyNumberFormat="1" applyFill="1" applyAlignment="1">
      <alignment vertical="top"/>
    </xf>
    <xf numFmtId="0" fontId="0" fillId="0" borderId="0" xfId="0" applyNumberFormat="1" applyFill="1"/>
    <xf numFmtId="49" fontId="0" fillId="0" borderId="0" xfId="0" applyNumberFormat="1" applyFill="1"/>
    <xf numFmtId="0" fontId="0" fillId="0" borderId="0" xfId="0" applyFill="1"/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9" fillId="0" borderId="0" xfId="0" applyFont="1" applyFill="1"/>
    <xf numFmtId="49" fontId="0" fillId="0" borderId="0" xfId="0" applyNumberFormat="1" applyBorder="1"/>
    <xf numFmtId="2" fontId="1" fillId="0" borderId="0" xfId="0" applyNumberFormat="1" applyFont="1" applyFill="1" applyBorder="1" applyAlignment="1">
      <alignment horizontal="center" vertical="top" wrapText="1"/>
    </xf>
    <xf numFmtId="0" fontId="0" fillId="0" borderId="0" xfId="0" applyBorder="1"/>
    <xf numFmtId="0" fontId="1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0" fillId="0" borderId="0" xfId="1" applyFont="1" applyFill="1" applyAlignment="1">
      <alignment horizontal="left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  <xf numFmtId="0" fontId="8" fillId="0" borderId="0" xfId="1" applyFont="1" applyFill="1" applyAlignment="1">
      <alignment horizontal="left"/>
    </xf>
    <xf numFmtId="0" fontId="10" fillId="0" borderId="0" xfId="1" applyFont="1" applyFill="1" applyAlignment="1">
      <alignment horizontal="left" wrapText="1"/>
    </xf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5"/>
  <sheetViews>
    <sheetView tabSelected="1" view="pageBreakPreview" topLeftCell="A10" zoomScaleNormal="100" workbookViewId="0">
      <selection activeCell="L15" sqref="L15"/>
    </sheetView>
  </sheetViews>
  <sheetFormatPr defaultRowHeight="19.5" customHeight="1" x14ac:dyDescent="0.2"/>
  <cols>
    <col min="1" max="1" width="5.7109375" style="10" customWidth="1"/>
    <col min="2" max="2" width="40.42578125" style="2" customWidth="1"/>
    <col min="3" max="3" width="7.7109375" style="1" customWidth="1"/>
    <col min="4" max="4" width="19.42578125" style="1" customWidth="1"/>
    <col min="5" max="5" width="19.5703125" style="1" customWidth="1"/>
    <col min="6" max="6" width="22.7109375" customWidth="1"/>
    <col min="7" max="7" width="1.42578125" hidden="1" customWidth="1"/>
    <col min="8" max="8" width="6.140625" customWidth="1"/>
    <col min="9" max="10" width="9.140625" hidden="1" customWidth="1"/>
  </cols>
  <sheetData>
    <row r="1" spans="1:10" ht="19.5" hidden="1" customHeight="1" x14ac:dyDescent="0.2">
      <c r="A1" s="13"/>
      <c r="B1" s="14"/>
      <c r="C1" s="15"/>
      <c r="D1" s="15"/>
      <c r="E1" s="15"/>
      <c r="F1" s="16"/>
    </row>
    <row r="2" spans="1:10" ht="19.5" hidden="1" customHeight="1" x14ac:dyDescent="0.2">
      <c r="A2" s="13"/>
      <c r="B2" s="14"/>
      <c r="C2" s="15"/>
      <c r="D2" s="15"/>
      <c r="E2" s="15"/>
      <c r="F2" s="16"/>
    </row>
    <row r="3" spans="1:10" ht="19.5" hidden="1" customHeight="1" x14ac:dyDescent="0.2">
      <c r="A3" s="13"/>
      <c r="B3" s="14"/>
      <c r="C3" s="15"/>
      <c r="D3" s="15"/>
      <c r="E3" s="15"/>
      <c r="F3" s="16"/>
    </row>
    <row r="4" spans="1:10" ht="19.5" hidden="1" customHeight="1" x14ac:dyDescent="0.2">
      <c r="A4" s="13"/>
      <c r="B4" s="14"/>
      <c r="C4" s="15"/>
      <c r="D4" s="15"/>
      <c r="E4" s="15"/>
      <c r="F4" s="16"/>
    </row>
    <row r="5" spans="1:10" ht="19.5" hidden="1" customHeight="1" x14ac:dyDescent="0.2">
      <c r="A5" s="13"/>
      <c r="B5" s="14"/>
      <c r="C5" s="15"/>
      <c r="D5" s="15"/>
      <c r="E5" s="15"/>
      <c r="F5" s="16"/>
    </row>
    <row r="6" spans="1:10" ht="19.5" hidden="1" customHeight="1" x14ac:dyDescent="0.2">
      <c r="A6" s="13"/>
      <c r="B6" s="14"/>
      <c r="C6" s="15"/>
      <c r="D6" s="15"/>
      <c r="E6" s="15"/>
      <c r="F6" s="16"/>
    </row>
    <row r="7" spans="1:10" s="6" customFormat="1" ht="19.5" hidden="1" customHeight="1" x14ac:dyDescent="0.25">
      <c r="A7" s="8"/>
      <c r="B7" s="5"/>
      <c r="F7" s="7"/>
    </row>
    <row r="8" spans="1:10" s="6" customFormat="1" ht="19.5" hidden="1" customHeight="1" x14ac:dyDescent="0.25">
      <c r="A8" s="8"/>
      <c r="B8" s="5"/>
      <c r="F8" s="3"/>
    </row>
    <row r="9" spans="1:10" s="6" customFormat="1" ht="19.5" hidden="1" customHeight="1" x14ac:dyDescent="0.25">
      <c r="A9" s="8"/>
      <c r="B9" s="5"/>
      <c r="F9" s="3"/>
    </row>
    <row r="10" spans="1:10" s="6" customFormat="1" ht="13.5" customHeight="1" x14ac:dyDescent="0.25">
      <c r="A10" s="8"/>
      <c r="B10" s="5"/>
      <c r="E10" s="35"/>
      <c r="F10" s="35"/>
      <c r="G10" s="35"/>
      <c r="H10" s="35"/>
      <c r="I10" s="35"/>
      <c r="J10" s="26"/>
    </row>
    <row r="11" spans="1:10" s="6" customFormat="1" ht="13.5" customHeight="1" x14ac:dyDescent="0.25">
      <c r="A11" s="8"/>
      <c r="B11" s="5"/>
      <c r="E11" s="39" t="s">
        <v>65</v>
      </c>
      <c r="F11" s="39"/>
      <c r="G11" s="39"/>
      <c r="H11" s="39"/>
      <c r="I11" s="39"/>
      <c r="J11" s="26"/>
    </row>
    <row r="12" spans="1:10" s="6" customFormat="1" ht="32.25" customHeight="1" x14ac:dyDescent="0.25">
      <c r="A12" s="8"/>
      <c r="B12" s="5"/>
      <c r="E12" s="40" t="s">
        <v>78</v>
      </c>
      <c r="F12" s="40"/>
      <c r="G12" s="40"/>
      <c r="H12" s="40"/>
      <c r="I12" s="40"/>
      <c r="J12" s="40"/>
    </row>
    <row r="13" spans="1:10" s="6" customFormat="1" ht="13.5" customHeight="1" x14ac:dyDescent="0.25">
      <c r="A13" s="8"/>
      <c r="B13" s="5"/>
      <c r="E13" s="35"/>
      <c r="F13" s="35"/>
      <c r="G13" s="35"/>
      <c r="H13" s="35"/>
      <c r="I13" s="35"/>
      <c r="J13" s="26"/>
    </row>
    <row r="14" spans="1:10" s="6" customFormat="1" ht="21" customHeight="1" x14ac:dyDescent="0.25">
      <c r="A14" s="9"/>
      <c r="F14" s="3"/>
    </row>
    <row r="15" spans="1:10" s="6" customFormat="1" ht="54.75" customHeight="1" x14ac:dyDescent="0.25">
      <c r="A15" s="38" t="s">
        <v>75</v>
      </c>
      <c r="B15" s="38"/>
      <c r="C15" s="38"/>
      <c r="D15" s="38"/>
      <c r="E15" s="38"/>
      <c r="F15" s="38"/>
    </row>
    <row r="16" spans="1:10" s="6" customFormat="1" ht="12.75" customHeight="1" x14ac:dyDescent="0.25">
      <c r="A16" s="9"/>
      <c r="F16" s="12" t="s">
        <v>59</v>
      </c>
    </row>
    <row r="17" spans="1:10" s="6" customFormat="1" ht="27.75" customHeight="1" x14ac:dyDescent="0.25">
      <c r="A17" s="17" t="s">
        <v>9</v>
      </c>
      <c r="B17" s="17" t="s">
        <v>10</v>
      </c>
      <c r="C17" s="4" t="s">
        <v>11</v>
      </c>
      <c r="D17" s="4" t="s">
        <v>70</v>
      </c>
      <c r="E17" s="4" t="s">
        <v>76</v>
      </c>
      <c r="F17" s="4" t="s">
        <v>77</v>
      </c>
      <c r="G17"/>
      <c r="H17"/>
    </row>
    <row r="18" spans="1:10" s="6" customFormat="1" ht="15.75" x14ac:dyDescent="0.25">
      <c r="A18" s="18"/>
      <c r="B18" s="19" t="s">
        <v>12</v>
      </c>
      <c r="C18" s="19" t="s">
        <v>13</v>
      </c>
      <c r="D18" s="19">
        <v>3</v>
      </c>
      <c r="E18" s="19">
        <v>4</v>
      </c>
      <c r="F18" s="19">
        <v>5</v>
      </c>
      <c r="G18"/>
      <c r="H18"/>
    </row>
    <row r="19" spans="1:10" s="6" customFormat="1" ht="19.5" customHeight="1" x14ac:dyDescent="0.25">
      <c r="A19" s="18" t="s">
        <v>12</v>
      </c>
      <c r="B19" s="20" t="s">
        <v>16</v>
      </c>
      <c r="C19" s="18" t="s">
        <v>17</v>
      </c>
      <c r="D19" s="32">
        <f>D20+D21+D22+D23+D24</f>
        <v>7718.9</v>
      </c>
      <c r="E19" s="32">
        <f t="shared" ref="E19:F19" si="0">E20+E21+E22+E23+E24</f>
        <v>7718.9</v>
      </c>
      <c r="F19" s="32">
        <f t="shared" si="0"/>
        <v>7718.9</v>
      </c>
      <c r="G19"/>
      <c r="H19"/>
    </row>
    <row r="20" spans="1:10" s="6" customFormat="1" ht="71.25" customHeight="1" x14ac:dyDescent="0.25">
      <c r="A20" s="21" t="s">
        <v>13</v>
      </c>
      <c r="B20" s="20" t="s">
        <v>18</v>
      </c>
      <c r="C20" s="21" t="s">
        <v>19</v>
      </c>
      <c r="D20" s="33">
        <v>1160.4000000000001</v>
      </c>
      <c r="E20" s="33">
        <v>1160.4000000000001</v>
      </c>
      <c r="F20" s="33">
        <v>1160.4000000000001</v>
      </c>
      <c r="G20"/>
      <c r="H20"/>
      <c r="I20"/>
      <c r="J20"/>
    </row>
    <row r="21" spans="1:10" s="6" customFormat="1" ht="86.25" customHeight="1" x14ac:dyDescent="0.25">
      <c r="A21" s="18" t="s">
        <v>14</v>
      </c>
      <c r="B21" s="20" t="s">
        <v>54</v>
      </c>
      <c r="C21" s="21" t="s">
        <v>21</v>
      </c>
      <c r="D21" s="33">
        <v>981.5</v>
      </c>
      <c r="E21" s="33">
        <v>981.5</v>
      </c>
      <c r="F21" s="33">
        <v>981.5</v>
      </c>
      <c r="G21"/>
      <c r="H21"/>
      <c r="I21"/>
      <c r="J21"/>
    </row>
    <row r="22" spans="1:10" s="6" customFormat="1" ht="108.75" customHeight="1" x14ac:dyDescent="0.25">
      <c r="A22" s="21" t="s">
        <v>68</v>
      </c>
      <c r="B22" s="20" t="s">
        <v>4</v>
      </c>
      <c r="C22" s="21" t="s">
        <v>5</v>
      </c>
      <c r="D22" s="33">
        <v>5207.1000000000004</v>
      </c>
      <c r="E22" s="33">
        <v>5207.1000000000004</v>
      </c>
      <c r="F22" s="33">
        <v>5207.1000000000004</v>
      </c>
      <c r="G22"/>
      <c r="H22"/>
      <c r="I22"/>
      <c r="J22"/>
    </row>
    <row r="23" spans="1:10" ht="24.75" customHeight="1" x14ac:dyDescent="0.2">
      <c r="A23" s="18" t="s">
        <v>46</v>
      </c>
      <c r="B23" s="20" t="s">
        <v>38</v>
      </c>
      <c r="C23" s="21" t="s">
        <v>39</v>
      </c>
      <c r="D23" s="33">
        <v>5</v>
      </c>
      <c r="E23" s="33">
        <v>5</v>
      </c>
      <c r="F23" s="33">
        <v>5</v>
      </c>
    </row>
    <row r="24" spans="1:10" ht="31.5" customHeight="1" x14ac:dyDescent="0.2">
      <c r="A24" s="21" t="s">
        <v>15</v>
      </c>
      <c r="B24" s="20" t="s">
        <v>23</v>
      </c>
      <c r="C24" s="21" t="s">
        <v>30</v>
      </c>
      <c r="D24" s="33">
        <v>364.9</v>
      </c>
      <c r="E24" s="33">
        <v>364.9</v>
      </c>
      <c r="F24" s="33">
        <v>364.9</v>
      </c>
    </row>
    <row r="25" spans="1:10" ht="24" customHeight="1" x14ac:dyDescent="0.2">
      <c r="A25" s="18" t="s">
        <v>47</v>
      </c>
      <c r="B25" s="20" t="s">
        <v>31</v>
      </c>
      <c r="C25" s="21" t="s">
        <v>32</v>
      </c>
      <c r="D25" s="33">
        <f>D26</f>
        <v>173.8</v>
      </c>
      <c r="E25" s="33">
        <f>E26</f>
        <v>191.3</v>
      </c>
      <c r="F25" s="33">
        <f>F26</f>
        <v>0</v>
      </c>
    </row>
    <row r="26" spans="1:10" ht="37.5" customHeight="1" x14ac:dyDescent="0.2">
      <c r="A26" s="21" t="s">
        <v>48</v>
      </c>
      <c r="B26" s="22" t="s">
        <v>33</v>
      </c>
      <c r="C26" s="21" t="s">
        <v>34</v>
      </c>
      <c r="D26" s="33">
        <v>173.8</v>
      </c>
      <c r="E26" s="33">
        <v>191.3</v>
      </c>
      <c r="F26" s="33"/>
    </row>
    <row r="27" spans="1:10" ht="39" customHeight="1" x14ac:dyDescent="0.2">
      <c r="A27" s="18" t="s">
        <v>20</v>
      </c>
      <c r="B27" s="24" t="s">
        <v>29</v>
      </c>
      <c r="C27" s="21" t="s">
        <v>28</v>
      </c>
      <c r="D27" s="33">
        <f>D28</f>
        <v>1723.6</v>
      </c>
      <c r="E27" s="33">
        <f>E28</f>
        <v>1723.6</v>
      </c>
      <c r="F27" s="33">
        <f>F28</f>
        <v>1723.6</v>
      </c>
      <c r="G27" s="11"/>
      <c r="H27" s="11"/>
    </row>
    <row r="28" spans="1:10" ht="66.75" customHeight="1" x14ac:dyDescent="0.2">
      <c r="A28" s="21" t="s">
        <v>62</v>
      </c>
      <c r="B28" s="31" t="s">
        <v>61</v>
      </c>
      <c r="C28" s="21" t="s">
        <v>37</v>
      </c>
      <c r="D28" s="33">
        <v>1723.6</v>
      </c>
      <c r="E28" s="33">
        <v>1723.6</v>
      </c>
      <c r="F28" s="33">
        <v>1723.6</v>
      </c>
      <c r="G28" s="11"/>
      <c r="H28" s="11"/>
    </row>
    <row r="29" spans="1:10" ht="21" customHeight="1" x14ac:dyDescent="0.2">
      <c r="A29" s="18" t="s">
        <v>22</v>
      </c>
      <c r="B29" s="20" t="s">
        <v>7</v>
      </c>
      <c r="C29" s="21" t="s">
        <v>8</v>
      </c>
      <c r="D29" s="33">
        <f>D30+D31</f>
        <v>1482</v>
      </c>
      <c r="E29" s="33">
        <f>E30+E31</f>
        <v>1517.3</v>
      </c>
      <c r="F29" s="33">
        <f>F30+F31</f>
        <v>1551</v>
      </c>
      <c r="G29" s="11"/>
      <c r="H29" s="11"/>
    </row>
    <row r="30" spans="1:10" ht="27.75" customHeight="1" x14ac:dyDescent="0.2">
      <c r="A30" s="21" t="s">
        <v>55</v>
      </c>
      <c r="B30" s="20" t="s">
        <v>41</v>
      </c>
      <c r="C30" s="21" t="s">
        <v>40</v>
      </c>
      <c r="D30" s="33">
        <v>1403.9</v>
      </c>
      <c r="E30" s="33">
        <v>1439.2</v>
      </c>
      <c r="F30" s="33">
        <v>1472.9</v>
      </c>
      <c r="I30" s="11"/>
      <c r="J30" s="11"/>
    </row>
    <row r="31" spans="1:10" ht="42.75" customHeight="1" x14ac:dyDescent="0.2">
      <c r="A31" s="18" t="s">
        <v>49</v>
      </c>
      <c r="B31" s="20" t="s">
        <v>67</v>
      </c>
      <c r="C31" s="21" t="s">
        <v>66</v>
      </c>
      <c r="D31" s="33">
        <v>78.099999999999994</v>
      </c>
      <c r="E31" s="33">
        <v>78.099999999999994</v>
      </c>
      <c r="F31" s="33">
        <v>78.099999999999994</v>
      </c>
      <c r="I31" s="11"/>
      <c r="J31" s="11"/>
    </row>
    <row r="32" spans="1:10" ht="26.25" customHeight="1" x14ac:dyDescent="0.2">
      <c r="A32" s="21" t="s">
        <v>56</v>
      </c>
      <c r="B32" s="20" t="s">
        <v>24</v>
      </c>
      <c r="C32" s="21" t="s">
        <v>25</v>
      </c>
      <c r="D32" s="33">
        <f>D33+D34</f>
        <v>2167</v>
      </c>
      <c r="E32" s="33">
        <f>E33+E34</f>
        <v>1634.7</v>
      </c>
      <c r="F32" s="33">
        <f>F33+F34</f>
        <v>1114</v>
      </c>
      <c r="I32" s="11"/>
      <c r="J32" s="11"/>
    </row>
    <row r="33" spans="1:10" ht="22.5" customHeight="1" x14ac:dyDescent="0.2">
      <c r="A33" s="18" t="s">
        <v>50</v>
      </c>
      <c r="B33" s="20" t="s">
        <v>35</v>
      </c>
      <c r="C33" s="21" t="s">
        <v>36</v>
      </c>
      <c r="D33" s="33">
        <v>1264.9000000000001</v>
      </c>
      <c r="E33" s="33">
        <v>732.6</v>
      </c>
      <c r="F33" s="33">
        <v>211.9</v>
      </c>
      <c r="I33" s="11"/>
      <c r="J33" s="11"/>
    </row>
    <row r="34" spans="1:10" s="11" customFormat="1" ht="40.5" customHeight="1" x14ac:dyDescent="0.2">
      <c r="A34" s="21" t="s">
        <v>51</v>
      </c>
      <c r="B34" s="20" t="s">
        <v>26</v>
      </c>
      <c r="C34" s="21" t="s">
        <v>27</v>
      </c>
      <c r="D34" s="33">
        <v>902.1</v>
      </c>
      <c r="E34" s="33">
        <v>902.1</v>
      </c>
      <c r="F34" s="33">
        <v>902.1</v>
      </c>
      <c r="G34"/>
      <c r="H34"/>
    </row>
    <row r="35" spans="1:10" s="11" customFormat="1" ht="26.25" customHeight="1" x14ac:dyDescent="0.2">
      <c r="A35" s="18" t="s">
        <v>52</v>
      </c>
      <c r="B35" s="20" t="s">
        <v>45</v>
      </c>
      <c r="C35" s="21" t="s">
        <v>0</v>
      </c>
      <c r="D35" s="33">
        <f>D36</f>
        <v>6418.4</v>
      </c>
      <c r="E35" s="33">
        <f>E36</f>
        <v>6418.4</v>
      </c>
      <c r="F35" s="33">
        <f>F36</f>
        <v>6418.4</v>
      </c>
      <c r="G35"/>
      <c r="H35"/>
      <c r="I35"/>
      <c r="J35"/>
    </row>
    <row r="36" spans="1:10" ht="20.25" customHeight="1" x14ac:dyDescent="0.2">
      <c r="A36" s="21" t="s">
        <v>53</v>
      </c>
      <c r="B36" s="25" t="s">
        <v>1</v>
      </c>
      <c r="C36" s="21" t="s">
        <v>2</v>
      </c>
      <c r="D36" s="33">
        <v>6418.4</v>
      </c>
      <c r="E36" s="33">
        <v>6418.4</v>
      </c>
      <c r="F36" s="33">
        <v>6418.4</v>
      </c>
    </row>
    <row r="37" spans="1:10" ht="23.25" customHeight="1" x14ac:dyDescent="0.2">
      <c r="A37" s="18" t="s">
        <v>57</v>
      </c>
      <c r="B37" s="25" t="s">
        <v>71</v>
      </c>
      <c r="C37" s="21" t="s">
        <v>73</v>
      </c>
      <c r="D37" s="33">
        <f>D38</f>
        <v>76</v>
      </c>
      <c r="E37" s="33">
        <f t="shared" ref="E37:F37" si="1">E38</f>
        <v>76</v>
      </c>
      <c r="F37" s="33">
        <f t="shared" si="1"/>
        <v>76</v>
      </c>
    </row>
    <row r="38" spans="1:10" ht="26.25" customHeight="1" x14ac:dyDescent="0.2">
      <c r="A38" s="21" t="s">
        <v>58</v>
      </c>
      <c r="B38" s="20" t="s">
        <v>72</v>
      </c>
      <c r="C38" s="21" t="s">
        <v>74</v>
      </c>
      <c r="D38" s="33">
        <v>76</v>
      </c>
      <c r="E38" s="33">
        <v>76</v>
      </c>
      <c r="F38" s="33">
        <v>76</v>
      </c>
    </row>
    <row r="39" spans="1:10" ht="24" customHeight="1" x14ac:dyDescent="0.2">
      <c r="A39" s="18" t="s">
        <v>63</v>
      </c>
      <c r="B39" s="20" t="s">
        <v>3</v>
      </c>
      <c r="C39" s="21" t="s">
        <v>42</v>
      </c>
      <c r="D39" s="33">
        <f>D40</f>
        <v>78.099999999999994</v>
      </c>
      <c r="E39" s="33">
        <f>E40</f>
        <v>78.099999999999994</v>
      </c>
      <c r="F39" s="33">
        <f>F40</f>
        <v>78.099999999999994</v>
      </c>
    </row>
    <row r="40" spans="1:10" ht="36.75" customHeight="1" x14ac:dyDescent="0.2">
      <c r="A40" s="21" t="s">
        <v>64</v>
      </c>
      <c r="B40" s="20" t="s">
        <v>60</v>
      </c>
      <c r="C40" s="21" t="s">
        <v>43</v>
      </c>
      <c r="D40" s="33">
        <v>78.099999999999994</v>
      </c>
      <c r="E40" s="33">
        <v>78.099999999999994</v>
      </c>
      <c r="F40" s="33">
        <v>78.099999999999994</v>
      </c>
    </row>
    <row r="41" spans="1:10" ht="19.5" customHeight="1" x14ac:dyDescent="0.2">
      <c r="A41" s="18" t="s">
        <v>69</v>
      </c>
      <c r="B41" s="20" t="s">
        <v>44</v>
      </c>
      <c r="C41" s="21"/>
      <c r="D41" s="33"/>
      <c r="E41" s="33">
        <v>497</v>
      </c>
      <c r="F41" s="33">
        <v>984</v>
      </c>
    </row>
    <row r="42" spans="1:10" ht="24.75" customHeight="1" x14ac:dyDescent="0.2">
      <c r="A42" s="36" t="s">
        <v>6</v>
      </c>
      <c r="B42" s="37"/>
      <c r="C42" s="23"/>
      <c r="D42" s="34">
        <f>D39+D35+D32+D29+D27+D25+D19+D37</f>
        <v>19837.8</v>
      </c>
      <c r="E42" s="34">
        <f>E39+E35+E32+E29+E27+E25+E19+E37+E41</f>
        <v>19855.3</v>
      </c>
      <c r="F42" s="34">
        <f>F39+F35+F32+F29+F27+F25+F19+F37+F41</f>
        <v>19664</v>
      </c>
    </row>
    <row r="43" spans="1:10" ht="19.5" customHeight="1" x14ac:dyDescent="0.2">
      <c r="A43" s="30"/>
      <c r="E43" s="27"/>
      <c r="F43" s="28"/>
      <c r="G43" s="29"/>
      <c r="H43" s="29"/>
    </row>
    <row r="45" spans="1:10" ht="18" customHeight="1" x14ac:dyDescent="0.2"/>
  </sheetData>
  <mergeCells count="6">
    <mergeCell ref="E10:I10"/>
    <mergeCell ref="A42:B42"/>
    <mergeCell ref="A15:F15"/>
    <mergeCell ref="E11:I11"/>
    <mergeCell ref="E12:J12"/>
    <mergeCell ref="E13:I13"/>
  </mergeCells>
  <phoneticPr fontId="3" type="noConversion"/>
  <pageMargins left="1.1811023622047245" right="0.39370078740157483" top="0.19685039370078741" bottom="0.19685039370078741" header="0.19685039370078741" footer="0.19685039370078741"/>
  <pageSetup paperSize="9" scale="70" firstPageNumber="10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Специалист</cp:lastModifiedBy>
  <cp:lastPrinted>2024-12-20T06:15:07Z</cp:lastPrinted>
  <dcterms:created xsi:type="dcterms:W3CDTF">2007-10-12T08:23:45Z</dcterms:created>
  <dcterms:modified xsi:type="dcterms:W3CDTF">2024-12-20T06:15:11Z</dcterms:modified>
</cp:coreProperties>
</file>